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80" windowHeight="11640" tabRatio="23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<sst xmlns="http://schemas.openxmlformats.org/spreadsheetml/2006/main" count="59" uniqueCount="26">
  <si>
    <t>WEBERGRILL.COM</t>
  </si>
  <si>
    <t>CREW.COM</t>
  </si>
  <si>
    <t>PETA.COM</t>
  </si>
  <si>
    <t>KUMBHMELA.COM</t>
  </si>
  <si>
    <t>SOUTHAFRICA.COM</t>
  </si>
  <si>
    <t>BRUCESPRINGSTEEN.COM</t>
  </si>
  <si>
    <t>VERIZONREALLYSUCKS.COM</t>
  </si>
  <si>
    <t>INTRODUCINGMONDAY.CO.UK</t>
  </si>
  <si>
    <t>total #</t>
  </si>
  <si>
    <t>original</t>
  </si>
  <si>
    <t>complainant</t>
  </si>
  <si>
    <t>3rd party</t>
  </si>
  <si>
    <t>practicing lawyer</t>
  </si>
  <si>
    <t>student</t>
  </si>
  <si>
    <t>technology professional</t>
  </si>
  <si>
    <t>other</t>
  </si>
  <si>
    <t>teacher</t>
  </si>
  <si>
    <t>gov't offical</t>
  </si>
  <si>
    <t>totals</t>
  </si>
  <si>
    <t>Total Percent</t>
  </si>
  <si>
    <t>africa</t>
  </si>
  <si>
    <t>europe</t>
  </si>
  <si>
    <t>asia</t>
  </si>
  <si>
    <t>north america</t>
  </si>
  <si>
    <t>south america</t>
  </si>
  <si>
    <t>australia/pacific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</si>
</sst>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</numFmts>
  <fonts count="4">
    <font>
      <sz val="10"/>
      <name val="Verdana"/>
      <family val="0"/>
    </font>
    <font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20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0" fillId="5" borderId="0" xfId="0" applyFill="1" applyAlignment="1">
      <alignment horizontal="right"/>
    </xf>
    <xf numFmtId="167" fontId="0" fillId="2" borderId="0" xfId="0" applyNumberFormat="1" applyFill="1" applyAlignment="1">
      <alignment/>
    </xf>
    <xf numFmtId="167" fontId="0" fillId="3" borderId="0" xfId="0" applyNumberFormat="1" applyFill="1" applyAlignment="1">
      <alignment/>
    </xf>
    <xf numFmtId="167" fontId="0" fillId="4" borderId="0" xfId="0" applyNumberFormat="1" applyFill="1" applyAlignment="1">
      <alignment/>
    </xf>
    <xf numFmtId="167" fontId="0" fillId="5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workbookViewId="0" topLeftCell="A1">
      <selection activeCell="K12" sqref="K12"/>
    </sheetView>
  </sheetViews>
  <sheetFormatPr defaultColWidth="9.00390625" defaultRowHeight="12.75"/>
  <cols>
    <col min="1" max="1" width="17.125" style="0" customWidth="1"/>
    <col min="2" max="2" width="11.00390625" style="0" customWidth="1"/>
    <col min="3" max="5" width="10.75390625" style="1" customWidth="1"/>
    <col min="6" max="8" width="10.75390625" style="2" customWidth="1"/>
    <col min="9" max="11" width="10.75390625" style="3" customWidth="1"/>
    <col min="12" max="14" width="10.75390625" style="4" customWidth="1"/>
    <col min="15" max="17" width="10.75390625" style="3" customWidth="1"/>
    <col min="18" max="20" width="10.75390625" style="4" customWidth="1"/>
    <col min="21" max="23" width="10.75390625" style="3" customWidth="1"/>
    <col min="24" max="26" width="10.75390625" style="4" customWidth="1"/>
    <col min="27" max="16384" width="11.00390625" style="0" customWidth="1"/>
  </cols>
  <sheetData>
    <row r="1" spans="3:24" ht="12.75">
      <c r="C1" s="1" t="s">
        <v>0</v>
      </c>
      <c r="F1" s="2" t="s">
        <v>1</v>
      </c>
      <c r="I1" s="3" t="s">
        <v>2</v>
      </c>
      <c r="L1" s="4" t="s">
        <v>3</v>
      </c>
      <c r="O1" s="3" t="s">
        <v>4</v>
      </c>
      <c r="R1" s="4" t="s">
        <v>5</v>
      </c>
      <c r="U1" s="3" t="s">
        <v>6</v>
      </c>
      <c r="X1" s="4" t="s">
        <v>7</v>
      </c>
    </row>
    <row r="2" spans="2:26" ht="12.75">
      <c r="B2" t="s">
        <v>8</v>
      </c>
      <c r="C2" s="1" t="s">
        <v>9</v>
      </c>
      <c r="D2" s="1" t="s">
        <v>10</v>
      </c>
      <c r="E2" s="1" t="s">
        <v>11</v>
      </c>
      <c r="F2" s="2" t="s">
        <v>9</v>
      </c>
      <c r="G2" s="2" t="s">
        <v>10</v>
      </c>
      <c r="H2" s="2" t="s">
        <v>11</v>
      </c>
      <c r="I2" s="3" t="s">
        <v>9</v>
      </c>
      <c r="J2" s="3" t="s">
        <v>10</v>
      </c>
      <c r="K2" s="3" t="s">
        <v>11</v>
      </c>
      <c r="L2" s="4" t="s">
        <v>9</v>
      </c>
      <c r="M2" s="4" t="s">
        <v>10</v>
      </c>
      <c r="N2" s="4" t="s">
        <v>11</v>
      </c>
      <c r="O2" s="3" t="s">
        <v>9</v>
      </c>
      <c r="P2" s="3" t="s">
        <v>10</v>
      </c>
      <c r="Q2" s="3" t="s">
        <v>11</v>
      </c>
      <c r="R2" s="4" t="s">
        <v>9</v>
      </c>
      <c r="S2" s="4" t="s">
        <v>10</v>
      </c>
      <c r="T2" s="4" t="s">
        <v>11</v>
      </c>
      <c r="U2" s="3" t="s">
        <v>9</v>
      </c>
      <c r="V2" s="3" t="s">
        <v>10</v>
      </c>
      <c r="W2" s="3" t="s">
        <v>11</v>
      </c>
      <c r="X2" s="4" t="s">
        <v>9</v>
      </c>
      <c r="Y2" s="4" t="s">
        <v>10</v>
      </c>
      <c r="Z2" s="4" t="s">
        <v>11</v>
      </c>
    </row>
    <row r="3" spans="1:26" ht="12.75">
      <c r="A3" t="s">
        <v>12</v>
      </c>
      <c r="B3">
        <v>31</v>
      </c>
      <c r="C3" s="1">
        <v>13</v>
      </c>
      <c r="D3" s="1">
        <v>16</v>
      </c>
      <c r="E3" s="1">
        <v>2</v>
      </c>
      <c r="F3" s="2">
        <v>14</v>
      </c>
      <c r="G3" s="2">
        <v>13</v>
      </c>
      <c r="H3" s="2">
        <v>3</v>
      </c>
      <c r="I3" s="3">
        <v>12</v>
      </c>
      <c r="J3" s="3">
        <v>18</v>
      </c>
      <c r="K3" s="3">
        <v>1</v>
      </c>
      <c r="L3" s="4">
        <v>18</v>
      </c>
      <c r="M3" s="4">
        <v>9</v>
      </c>
      <c r="N3" s="4">
        <v>1</v>
      </c>
      <c r="O3" s="3">
        <v>13</v>
      </c>
      <c r="P3" s="3">
        <v>17</v>
      </c>
      <c r="Q3" s="3">
        <v>0</v>
      </c>
      <c r="R3" s="4">
        <v>7</v>
      </c>
      <c r="S3" s="4">
        <v>24</v>
      </c>
      <c r="T3" s="4">
        <v>0</v>
      </c>
      <c r="U3" s="3">
        <v>25</v>
      </c>
      <c r="V3" s="3">
        <v>6</v>
      </c>
      <c r="W3" s="3">
        <v>0</v>
      </c>
      <c r="X3" s="4">
        <v>19</v>
      </c>
      <c r="Y3" s="4">
        <v>11</v>
      </c>
      <c r="Z3" s="4">
        <v>0</v>
      </c>
    </row>
    <row r="4" spans="1:26" ht="12.75">
      <c r="A4" t="s">
        <v>13</v>
      </c>
      <c r="B4">
        <v>17</v>
      </c>
      <c r="C4" s="1">
        <v>10</v>
      </c>
      <c r="D4" s="1">
        <v>6</v>
      </c>
      <c r="E4" s="1">
        <v>1</v>
      </c>
      <c r="F4" s="2">
        <v>10</v>
      </c>
      <c r="G4" s="2">
        <v>6</v>
      </c>
      <c r="H4" s="2">
        <v>1</v>
      </c>
      <c r="I4" s="3">
        <v>7</v>
      </c>
      <c r="J4" s="3">
        <v>9</v>
      </c>
      <c r="K4" s="3">
        <v>1</v>
      </c>
      <c r="L4" s="4">
        <v>14</v>
      </c>
      <c r="M4" s="4">
        <v>3</v>
      </c>
      <c r="N4" s="4">
        <v>1</v>
      </c>
      <c r="O4" s="3">
        <v>7</v>
      </c>
      <c r="P4" s="3">
        <v>9</v>
      </c>
      <c r="Q4" s="3">
        <v>1</v>
      </c>
      <c r="R4" s="4">
        <v>5</v>
      </c>
      <c r="S4" s="4">
        <v>12</v>
      </c>
      <c r="T4" s="4">
        <v>1</v>
      </c>
      <c r="U4" s="3">
        <v>15</v>
      </c>
      <c r="V4" s="3">
        <v>1</v>
      </c>
      <c r="W4" s="3">
        <v>1</v>
      </c>
      <c r="X4" s="4">
        <v>9</v>
      </c>
      <c r="Y4" s="4">
        <v>5</v>
      </c>
      <c r="Z4" s="4">
        <v>3</v>
      </c>
    </row>
    <row r="5" spans="1:26" ht="12.75">
      <c r="A5" t="s">
        <v>14</v>
      </c>
      <c r="B5">
        <v>19</v>
      </c>
      <c r="C5" s="1">
        <v>10</v>
      </c>
      <c r="D5" s="1">
        <v>9</v>
      </c>
      <c r="E5" s="1">
        <v>0</v>
      </c>
      <c r="F5" s="2">
        <v>15</v>
      </c>
      <c r="G5" s="2">
        <v>1</v>
      </c>
      <c r="H5" s="2">
        <v>2</v>
      </c>
      <c r="I5" s="3">
        <v>7</v>
      </c>
      <c r="J5" s="3">
        <v>11</v>
      </c>
      <c r="K5" s="3">
        <v>0</v>
      </c>
      <c r="L5" s="4">
        <v>13</v>
      </c>
      <c r="M5" s="4">
        <v>4</v>
      </c>
      <c r="N5" s="4">
        <v>1</v>
      </c>
      <c r="O5" s="3">
        <v>14</v>
      </c>
      <c r="P5" s="3">
        <v>5</v>
      </c>
      <c r="Q5" s="3">
        <v>0</v>
      </c>
      <c r="R5" s="4">
        <v>6</v>
      </c>
      <c r="S5" s="4">
        <v>13</v>
      </c>
      <c r="T5" s="4">
        <v>0</v>
      </c>
      <c r="U5" s="3">
        <v>18</v>
      </c>
      <c r="V5" s="3">
        <v>1</v>
      </c>
      <c r="W5" s="3">
        <v>0</v>
      </c>
      <c r="X5" s="4">
        <v>14</v>
      </c>
      <c r="Y5" s="4">
        <v>4</v>
      </c>
      <c r="Z5" s="4">
        <v>1</v>
      </c>
    </row>
    <row r="6" spans="1:26" ht="12.75">
      <c r="A6" t="s">
        <v>15</v>
      </c>
      <c r="B6">
        <v>12</v>
      </c>
      <c r="C6" s="1">
        <v>5</v>
      </c>
      <c r="D6" s="1">
        <v>6</v>
      </c>
      <c r="E6" s="1">
        <v>0</v>
      </c>
      <c r="F6" s="2">
        <v>7</v>
      </c>
      <c r="G6" s="2">
        <v>4</v>
      </c>
      <c r="H6" s="2">
        <v>0</v>
      </c>
      <c r="I6" s="3">
        <v>8</v>
      </c>
      <c r="J6" s="3">
        <v>4</v>
      </c>
      <c r="K6" s="3">
        <v>0</v>
      </c>
      <c r="L6" s="4">
        <v>8</v>
      </c>
      <c r="M6" s="4">
        <v>2</v>
      </c>
      <c r="N6" s="4">
        <v>0</v>
      </c>
      <c r="O6" s="3">
        <v>9</v>
      </c>
      <c r="P6" s="3">
        <v>2</v>
      </c>
      <c r="Q6" s="3">
        <v>1</v>
      </c>
      <c r="R6" s="4">
        <v>3</v>
      </c>
      <c r="S6" s="4">
        <v>9</v>
      </c>
      <c r="T6" s="4">
        <v>0</v>
      </c>
      <c r="U6" s="3">
        <v>12</v>
      </c>
      <c r="V6" s="3">
        <v>0</v>
      </c>
      <c r="W6" s="3">
        <v>0</v>
      </c>
      <c r="X6" s="4">
        <v>9</v>
      </c>
      <c r="Y6" s="4">
        <v>2</v>
      </c>
      <c r="Z6" s="4">
        <v>0</v>
      </c>
    </row>
    <row r="7" spans="1:26" ht="12.75">
      <c r="A7" t="s">
        <v>16</v>
      </c>
      <c r="B7">
        <v>15</v>
      </c>
      <c r="C7" s="1">
        <v>7</v>
      </c>
      <c r="D7" s="1">
        <v>7</v>
      </c>
      <c r="E7" s="1">
        <v>0</v>
      </c>
      <c r="F7" s="2">
        <v>8</v>
      </c>
      <c r="G7" s="2">
        <v>7</v>
      </c>
      <c r="H7" s="2">
        <v>1</v>
      </c>
      <c r="I7" s="3">
        <v>8</v>
      </c>
      <c r="J7" s="3">
        <v>6</v>
      </c>
      <c r="K7" s="3">
        <v>1</v>
      </c>
      <c r="L7" s="4">
        <v>8</v>
      </c>
      <c r="M7" s="4">
        <v>4</v>
      </c>
      <c r="N7" s="4">
        <v>1</v>
      </c>
      <c r="O7" s="3">
        <v>9</v>
      </c>
      <c r="P7" s="3">
        <v>7</v>
      </c>
      <c r="Q7" s="3">
        <v>0</v>
      </c>
      <c r="R7" s="4">
        <v>2</v>
      </c>
      <c r="S7" s="4">
        <v>13</v>
      </c>
      <c r="T7" s="4">
        <v>0</v>
      </c>
      <c r="U7" s="3">
        <v>10</v>
      </c>
      <c r="V7" s="3">
        <v>3</v>
      </c>
      <c r="W7" s="3">
        <v>1</v>
      </c>
      <c r="X7" s="4">
        <v>12</v>
      </c>
      <c r="Y7" s="4">
        <v>3</v>
      </c>
      <c r="Z7" s="4">
        <v>0</v>
      </c>
    </row>
    <row r="8" spans="1:26" ht="12.75">
      <c r="A8" t="s">
        <v>17</v>
      </c>
      <c r="B8">
        <v>5</v>
      </c>
      <c r="C8" s="1">
        <v>2</v>
      </c>
      <c r="D8" s="1">
        <v>3</v>
      </c>
      <c r="E8" s="1">
        <v>0</v>
      </c>
      <c r="F8" s="2">
        <v>3</v>
      </c>
      <c r="G8" s="2">
        <v>2</v>
      </c>
      <c r="H8" s="2">
        <v>0</v>
      </c>
      <c r="I8" s="3">
        <v>1</v>
      </c>
      <c r="J8" s="3">
        <v>4</v>
      </c>
      <c r="K8" s="3">
        <v>0</v>
      </c>
      <c r="L8" s="4">
        <v>2</v>
      </c>
      <c r="M8" s="4">
        <v>3</v>
      </c>
      <c r="N8" s="4">
        <v>0</v>
      </c>
      <c r="O8" s="3">
        <v>1</v>
      </c>
      <c r="P8" s="3">
        <v>4</v>
      </c>
      <c r="Q8" s="3">
        <v>0</v>
      </c>
      <c r="R8" s="4">
        <v>1</v>
      </c>
      <c r="S8" s="4">
        <v>4</v>
      </c>
      <c r="T8" s="4">
        <v>0</v>
      </c>
      <c r="U8" s="3">
        <v>5</v>
      </c>
      <c r="V8" s="3">
        <v>0</v>
      </c>
      <c r="W8" s="3">
        <v>0</v>
      </c>
      <c r="X8" s="4">
        <v>3</v>
      </c>
      <c r="Y8" s="4">
        <v>2</v>
      </c>
      <c r="Z8" s="4">
        <v>0</v>
      </c>
    </row>
    <row r="10" spans="1:26" ht="12.75">
      <c r="A10" t="s">
        <v>18</v>
      </c>
      <c r="B10">
        <f aca="true" t="shared" si="0" ref="B10:Z10">SUM(B3:B8)</f>
        <v>99</v>
      </c>
      <c r="C10" s="5">
        <f t="shared" si="0"/>
        <v>47</v>
      </c>
      <c r="D10" s="5">
        <f t="shared" si="0"/>
        <v>47</v>
      </c>
      <c r="E10" s="5">
        <f t="shared" si="0"/>
        <v>3</v>
      </c>
      <c r="F10" s="6">
        <f t="shared" si="0"/>
        <v>57</v>
      </c>
      <c r="G10" s="6">
        <f t="shared" si="0"/>
        <v>33</v>
      </c>
      <c r="H10" s="6">
        <f t="shared" si="0"/>
        <v>7</v>
      </c>
      <c r="I10" s="7">
        <f t="shared" si="0"/>
        <v>43</v>
      </c>
      <c r="J10" s="7">
        <f t="shared" si="0"/>
        <v>52</v>
      </c>
      <c r="K10" s="7">
        <f t="shared" si="0"/>
        <v>3</v>
      </c>
      <c r="L10" s="8">
        <f t="shared" si="0"/>
        <v>63</v>
      </c>
      <c r="M10" s="8">
        <f t="shared" si="0"/>
        <v>25</v>
      </c>
      <c r="N10" s="8">
        <f t="shared" si="0"/>
        <v>4</v>
      </c>
      <c r="O10" s="7">
        <f t="shared" si="0"/>
        <v>53</v>
      </c>
      <c r="P10" s="7">
        <f t="shared" si="0"/>
        <v>44</v>
      </c>
      <c r="Q10" s="7">
        <f t="shared" si="0"/>
        <v>2</v>
      </c>
      <c r="R10" s="8">
        <f t="shared" si="0"/>
        <v>24</v>
      </c>
      <c r="S10" s="8">
        <f t="shared" si="0"/>
        <v>75</v>
      </c>
      <c r="T10" s="8">
        <f t="shared" si="0"/>
        <v>1</v>
      </c>
      <c r="U10" s="7">
        <f t="shared" si="0"/>
        <v>85</v>
      </c>
      <c r="V10" s="7">
        <f t="shared" si="0"/>
        <v>11</v>
      </c>
      <c r="W10" s="7">
        <f t="shared" si="0"/>
        <v>2</v>
      </c>
      <c r="X10" s="8">
        <f t="shared" si="0"/>
        <v>66</v>
      </c>
      <c r="Y10" s="8">
        <f t="shared" si="0"/>
        <v>27</v>
      </c>
      <c r="Z10" s="8">
        <f t="shared" si="0"/>
        <v>4</v>
      </c>
    </row>
    <row r="11" spans="2:26" s="4" customFormat="1" ht="12.75">
      <c r="B11" s="4" t="s">
        <v>19</v>
      </c>
      <c r="C11" s="9">
        <f aca="true" t="shared" si="1" ref="C11:Z11">SUM(C10/99)</f>
        <v>0.47474747474747475</v>
      </c>
      <c r="D11" s="9">
        <f t="shared" si="1"/>
        <v>0.47474747474747475</v>
      </c>
      <c r="E11" s="9">
        <f t="shared" si="1"/>
        <v>0.030303030303030304</v>
      </c>
      <c r="F11" s="10">
        <f t="shared" si="1"/>
        <v>0.5757575757575758</v>
      </c>
      <c r="G11" s="10">
        <f t="shared" si="1"/>
        <v>0.3333333333333333</v>
      </c>
      <c r="H11" s="10">
        <f t="shared" si="1"/>
        <v>0.0707070707070707</v>
      </c>
      <c r="I11" s="11">
        <f t="shared" si="1"/>
        <v>0.43434343434343436</v>
      </c>
      <c r="J11" s="11">
        <f t="shared" si="1"/>
        <v>0.5252525252525253</v>
      </c>
      <c r="K11" s="11">
        <f t="shared" si="1"/>
        <v>0.030303030303030304</v>
      </c>
      <c r="L11" s="12">
        <f t="shared" si="1"/>
        <v>0.6363636363636364</v>
      </c>
      <c r="M11" s="12">
        <f t="shared" si="1"/>
        <v>0.25252525252525254</v>
      </c>
      <c r="N11" s="12">
        <f t="shared" si="1"/>
        <v>0.04040404040404041</v>
      </c>
      <c r="O11" s="11">
        <f t="shared" si="1"/>
        <v>0.5353535353535354</v>
      </c>
      <c r="P11" s="11">
        <f t="shared" si="1"/>
        <v>0.4444444444444444</v>
      </c>
      <c r="Q11" s="11">
        <f t="shared" si="1"/>
        <v>0.020202020202020204</v>
      </c>
      <c r="R11" s="12">
        <f t="shared" si="1"/>
        <v>0.24242424242424243</v>
      </c>
      <c r="S11" s="12">
        <f t="shared" si="1"/>
        <v>0.7575757575757576</v>
      </c>
      <c r="T11" s="12">
        <f t="shared" si="1"/>
        <v>0.010101010101010102</v>
      </c>
      <c r="U11" s="11">
        <f t="shared" si="1"/>
        <v>0.8585858585858586</v>
      </c>
      <c r="V11" s="11">
        <f t="shared" si="1"/>
        <v>0.1111111111111111</v>
      </c>
      <c r="W11" s="11">
        <f t="shared" si="1"/>
        <v>0.020202020202020204</v>
      </c>
      <c r="X11" s="12">
        <f t="shared" si="1"/>
        <v>0.6666666666666666</v>
      </c>
      <c r="Y11" s="12">
        <f t="shared" si="1"/>
        <v>0.2727272727272727</v>
      </c>
      <c r="Z11" s="12">
        <f t="shared" si="1"/>
        <v>0.04040404040404041</v>
      </c>
    </row>
    <row r="12" spans="3:26" ht="12.75">
      <c r="C12" s="9"/>
      <c r="D12" s="9"/>
      <c r="E12" s="9"/>
      <c r="F12" s="10"/>
      <c r="G12" s="10"/>
      <c r="H12" s="10"/>
      <c r="I12" s="11"/>
      <c r="J12" s="11"/>
      <c r="K12" s="11"/>
      <c r="L12" s="12"/>
      <c r="M12" s="12"/>
      <c r="N12" s="12"/>
      <c r="O12" s="11"/>
      <c r="P12" s="11"/>
      <c r="Q12" s="11"/>
      <c r="R12" s="12"/>
      <c r="S12" s="12"/>
      <c r="T12" s="12"/>
      <c r="U12" s="11"/>
      <c r="V12" s="11"/>
      <c r="W12" s="11"/>
      <c r="X12" s="12"/>
      <c r="Y12" s="12"/>
      <c r="Z12" s="12"/>
    </row>
    <row r="13" spans="3:26" ht="12.75">
      <c r="C13" s="9"/>
      <c r="D13" s="9"/>
      <c r="E13" s="9"/>
      <c r="F13" s="10"/>
      <c r="G13" s="10"/>
      <c r="H13" s="10"/>
      <c r="I13" s="11"/>
      <c r="J13" s="11"/>
      <c r="K13" s="11"/>
      <c r="L13" s="12"/>
      <c r="M13" s="12"/>
      <c r="N13" s="12"/>
      <c r="O13" s="11"/>
      <c r="P13" s="11"/>
      <c r="Q13" s="11"/>
      <c r="R13" s="12"/>
      <c r="S13" s="12"/>
      <c r="T13" s="12"/>
      <c r="U13" s="11"/>
      <c r="V13" s="11"/>
      <c r="W13" s="11"/>
      <c r="X13" s="12"/>
      <c r="Y13" s="12"/>
      <c r="Z13" s="12"/>
    </row>
    <row r="14" spans="1:26" ht="12.75">
      <c r="A14" t="s">
        <v>12</v>
      </c>
      <c r="C14" s="9">
        <f>SUM(C3/B3)</f>
        <v>0.41935483870967744</v>
      </c>
      <c r="D14" s="9">
        <f aca="true" t="shared" si="2" ref="D14:D19">SUM(D3/B3)</f>
        <v>0.5161290322580645</v>
      </c>
      <c r="E14" s="9">
        <f>SUM(E3/B3)</f>
        <v>0.06451612903225806</v>
      </c>
      <c r="F14" s="10">
        <f aca="true" t="shared" si="3" ref="F14:F19">SUM(F3/B3)</f>
        <v>0.45161290322580644</v>
      </c>
      <c r="G14" s="10">
        <f aca="true" t="shared" si="4" ref="G14:G19">SUM(G3/B3)</f>
        <v>0.41935483870967744</v>
      </c>
      <c r="H14" s="10">
        <f aca="true" t="shared" si="5" ref="H14:H19">SUM(H3/B3)</f>
        <v>0.0967741935483871</v>
      </c>
      <c r="I14" s="11">
        <f aca="true" t="shared" si="6" ref="I14:I19">SUM(I3/B3)</f>
        <v>0.3870967741935484</v>
      </c>
      <c r="J14" s="11">
        <f aca="true" t="shared" si="7" ref="J14:J19">SUM(J3/B3)</f>
        <v>0.5806451612903226</v>
      </c>
      <c r="K14" s="11">
        <f aca="true" t="shared" si="8" ref="K14:K19">SUM(K3/B3)</f>
        <v>0.03225806451612903</v>
      </c>
      <c r="L14" s="12">
        <f aca="true" t="shared" si="9" ref="L14:L19">SUM(L3/B3)</f>
        <v>0.5806451612903226</v>
      </c>
      <c r="M14" s="12">
        <f aca="true" t="shared" si="10" ref="M14:M19">SUM(M3/B3)</f>
        <v>0.2903225806451613</v>
      </c>
      <c r="N14" s="12">
        <f aca="true" t="shared" si="11" ref="N14:N19">SUM(N3/B3)</f>
        <v>0.03225806451612903</v>
      </c>
      <c r="O14" s="11">
        <f aca="true" t="shared" si="12" ref="O14:O19">SUM(O3/B3)</f>
        <v>0.41935483870967744</v>
      </c>
      <c r="P14" s="11">
        <f aca="true" t="shared" si="13" ref="P14:P19">SUM(P3/B3)</f>
        <v>0.5483870967741935</v>
      </c>
      <c r="Q14" s="11">
        <f aca="true" t="shared" si="14" ref="Q14:Q19">SUM(Q3/B3)</f>
        <v>0</v>
      </c>
      <c r="R14" s="12">
        <f aca="true" t="shared" si="15" ref="R14:R19">SUM(R3/B3)</f>
        <v>0.22580645161290322</v>
      </c>
      <c r="S14" s="12">
        <f aca="true" t="shared" si="16" ref="S14:S19">SUM(S3/B3)</f>
        <v>0.7741935483870968</v>
      </c>
      <c r="T14" s="12">
        <f aca="true" t="shared" si="17" ref="T14:T19">SUM(T3/B3)</f>
        <v>0</v>
      </c>
      <c r="U14" s="11">
        <f aca="true" t="shared" si="18" ref="U14:U19">SUM(U3/B3)</f>
        <v>0.8064516129032258</v>
      </c>
      <c r="V14" s="11">
        <f aca="true" t="shared" si="19" ref="V14:V19">SUM(V3/B3)</f>
        <v>0.1935483870967742</v>
      </c>
      <c r="W14" s="11">
        <f aca="true" t="shared" si="20" ref="W14:W19">SUM(W3/B3)</f>
        <v>0</v>
      </c>
      <c r="X14" s="12">
        <f aca="true" t="shared" si="21" ref="X14:X19">SUM(X3/B3)</f>
        <v>0.6129032258064516</v>
      </c>
      <c r="Y14" s="12">
        <f aca="true" t="shared" si="22" ref="Y14:Y19">SUM(Y3/B3)</f>
        <v>0.3548387096774194</v>
      </c>
      <c r="Z14" s="12">
        <f aca="true" t="shared" si="23" ref="Z14:Z19">SUM(Z3/B3)</f>
        <v>0</v>
      </c>
    </row>
    <row r="15" spans="1:26" ht="12.75">
      <c r="A15" t="s">
        <v>13</v>
      </c>
      <c r="C15" s="9">
        <f>SUM(C4/B4)</f>
        <v>0.5882352941176471</v>
      </c>
      <c r="D15" s="9">
        <f t="shared" si="2"/>
        <v>0.35294117647058826</v>
      </c>
      <c r="E15" s="9">
        <f>SUM(E4/B4)</f>
        <v>0.058823529411764705</v>
      </c>
      <c r="F15" s="10">
        <f t="shared" si="3"/>
        <v>0.5882352941176471</v>
      </c>
      <c r="G15" s="10">
        <f t="shared" si="4"/>
        <v>0.35294117647058826</v>
      </c>
      <c r="H15" s="10">
        <f t="shared" si="5"/>
        <v>0.058823529411764705</v>
      </c>
      <c r="I15" s="11">
        <f t="shared" si="6"/>
        <v>0.4117647058823529</v>
      </c>
      <c r="J15" s="11">
        <f t="shared" si="7"/>
        <v>0.5294117647058824</v>
      </c>
      <c r="K15" s="11">
        <f t="shared" si="8"/>
        <v>0.058823529411764705</v>
      </c>
      <c r="L15" s="12">
        <f t="shared" si="9"/>
        <v>0.8235294117647058</v>
      </c>
      <c r="M15" s="12">
        <f t="shared" si="10"/>
        <v>0.17647058823529413</v>
      </c>
      <c r="N15" s="12">
        <f t="shared" si="11"/>
        <v>0.058823529411764705</v>
      </c>
      <c r="O15" s="11">
        <f t="shared" si="12"/>
        <v>0.4117647058823529</v>
      </c>
      <c r="P15" s="11">
        <f t="shared" si="13"/>
        <v>0.5294117647058824</v>
      </c>
      <c r="Q15" s="11">
        <f t="shared" si="14"/>
        <v>0.058823529411764705</v>
      </c>
      <c r="R15" s="12">
        <f t="shared" si="15"/>
        <v>0.29411764705882354</v>
      </c>
      <c r="S15" s="12">
        <f t="shared" si="16"/>
        <v>0.7058823529411765</v>
      </c>
      <c r="T15" s="12">
        <f t="shared" si="17"/>
        <v>0.058823529411764705</v>
      </c>
      <c r="U15" s="11">
        <f t="shared" si="18"/>
        <v>0.8823529411764706</v>
      </c>
      <c r="V15" s="11">
        <f t="shared" si="19"/>
        <v>0.058823529411764705</v>
      </c>
      <c r="W15" s="11">
        <f t="shared" si="20"/>
        <v>0.058823529411764705</v>
      </c>
      <c r="X15" s="12">
        <f t="shared" si="21"/>
        <v>0.5294117647058824</v>
      </c>
      <c r="Y15" s="12">
        <f t="shared" si="22"/>
        <v>0.29411764705882354</v>
      </c>
      <c r="Z15" s="12">
        <f t="shared" si="23"/>
        <v>0.17647058823529413</v>
      </c>
    </row>
    <row r="16" spans="1:26" ht="12.75">
      <c r="A16" t="s">
        <v>14</v>
      </c>
      <c r="C16" s="9">
        <f>SUM(C5/B5)</f>
        <v>0.5263157894736842</v>
      </c>
      <c r="D16" s="9">
        <f t="shared" si="2"/>
        <v>0.47368421052631576</v>
      </c>
      <c r="E16" s="9">
        <f>SUM(E5/D5)</f>
        <v>0</v>
      </c>
      <c r="F16" s="10">
        <f t="shared" si="3"/>
        <v>0.7894736842105263</v>
      </c>
      <c r="G16" s="10">
        <f t="shared" si="4"/>
        <v>0.05263157894736842</v>
      </c>
      <c r="H16" s="10">
        <f t="shared" si="5"/>
        <v>0.10526315789473684</v>
      </c>
      <c r="I16" s="11">
        <f t="shared" si="6"/>
        <v>0.3684210526315789</v>
      </c>
      <c r="J16" s="11">
        <f t="shared" si="7"/>
        <v>0.5789473684210527</v>
      </c>
      <c r="K16" s="11">
        <f t="shared" si="8"/>
        <v>0</v>
      </c>
      <c r="L16" s="12">
        <f t="shared" si="9"/>
        <v>0.6842105263157895</v>
      </c>
      <c r="M16" s="12">
        <f t="shared" si="10"/>
        <v>0.21052631578947367</v>
      </c>
      <c r="N16" s="12">
        <f t="shared" si="11"/>
        <v>0.05263157894736842</v>
      </c>
      <c r="O16" s="11">
        <f t="shared" si="12"/>
        <v>0.7368421052631579</v>
      </c>
      <c r="P16" s="11">
        <f t="shared" si="13"/>
        <v>0.2631578947368421</v>
      </c>
      <c r="Q16" s="11">
        <f t="shared" si="14"/>
        <v>0</v>
      </c>
      <c r="R16" s="12">
        <f t="shared" si="15"/>
        <v>0.3157894736842105</v>
      </c>
      <c r="S16" s="12">
        <f t="shared" si="16"/>
        <v>0.6842105263157895</v>
      </c>
      <c r="T16" s="12">
        <f t="shared" si="17"/>
        <v>0</v>
      </c>
      <c r="U16" s="11">
        <f t="shared" si="18"/>
        <v>0.9473684210526315</v>
      </c>
      <c r="V16" s="11">
        <f t="shared" si="19"/>
        <v>0.05263157894736842</v>
      </c>
      <c r="W16" s="11">
        <f t="shared" si="20"/>
        <v>0</v>
      </c>
      <c r="X16" s="12">
        <f t="shared" si="21"/>
        <v>0.7368421052631579</v>
      </c>
      <c r="Y16" s="12">
        <f t="shared" si="22"/>
        <v>0.21052631578947367</v>
      </c>
      <c r="Z16" s="12">
        <f t="shared" si="23"/>
        <v>0.05263157894736842</v>
      </c>
    </row>
    <row r="17" spans="1:26" ht="12.75">
      <c r="A17" t="s">
        <v>15</v>
      </c>
      <c r="C17" s="9">
        <f>SUM(C6/B6)</f>
        <v>0.4166666666666667</v>
      </c>
      <c r="D17" s="9">
        <f t="shared" si="2"/>
        <v>0.5</v>
      </c>
      <c r="E17" s="9">
        <f>SUM(E6/D6)</f>
        <v>0</v>
      </c>
      <c r="F17" s="10">
        <f t="shared" si="3"/>
        <v>0.5833333333333334</v>
      </c>
      <c r="G17" s="10">
        <f t="shared" si="4"/>
        <v>0.3333333333333333</v>
      </c>
      <c r="H17" s="10">
        <f t="shared" si="5"/>
        <v>0</v>
      </c>
      <c r="I17" s="11">
        <f t="shared" si="6"/>
        <v>0.6666666666666666</v>
      </c>
      <c r="J17" s="11">
        <f t="shared" si="7"/>
        <v>0.3333333333333333</v>
      </c>
      <c r="K17" s="11">
        <f t="shared" si="8"/>
        <v>0</v>
      </c>
      <c r="L17" s="12">
        <f t="shared" si="9"/>
        <v>0.6666666666666666</v>
      </c>
      <c r="M17" s="12">
        <f t="shared" si="10"/>
        <v>0.16666666666666666</v>
      </c>
      <c r="N17" s="12">
        <f t="shared" si="11"/>
        <v>0</v>
      </c>
      <c r="O17" s="11">
        <f t="shared" si="12"/>
        <v>0.75</v>
      </c>
      <c r="P17" s="11">
        <f t="shared" si="13"/>
        <v>0.16666666666666666</v>
      </c>
      <c r="Q17" s="11">
        <f t="shared" si="14"/>
        <v>0.08333333333333333</v>
      </c>
      <c r="R17" s="12">
        <f t="shared" si="15"/>
        <v>0.25</v>
      </c>
      <c r="S17" s="12">
        <f t="shared" si="16"/>
        <v>0.75</v>
      </c>
      <c r="T17" s="12">
        <f t="shared" si="17"/>
        <v>0</v>
      </c>
      <c r="U17" s="11">
        <f t="shared" si="18"/>
        <v>1</v>
      </c>
      <c r="V17" s="11">
        <f t="shared" si="19"/>
        <v>0</v>
      </c>
      <c r="W17" s="11">
        <f t="shared" si="20"/>
        <v>0</v>
      </c>
      <c r="X17" s="12">
        <f t="shared" si="21"/>
        <v>0.75</v>
      </c>
      <c r="Y17" s="12">
        <f t="shared" si="22"/>
        <v>0.16666666666666666</v>
      </c>
      <c r="Z17" s="12">
        <f t="shared" si="23"/>
        <v>0</v>
      </c>
    </row>
    <row r="18" spans="1:26" ht="12.75">
      <c r="A18" t="s">
        <v>16</v>
      </c>
      <c r="C18" s="9">
        <f>SUM(C7/C10)</f>
        <v>0.14893617021276595</v>
      </c>
      <c r="D18" s="9">
        <f t="shared" si="2"/>
        <v>0.4666666666666667</v>
      </c>
      <c r="E18" s="9">
        <f>SUM(E7/E10)</f>
        <v>0</v>
      </c>
      <c r="F18" s="10">
        <f t="shared" si="3"/>
        <v>0.5333333333333333</v>
      </c>
      <c r="G18" s="10">
        <f t="shared" si="4"/>
        <v>0.4666666666666667</v>
      </c>
      <c r="H18" s="10">
        <f t="shared" si="5"/>
        <v>0.06666666666666667</v>
      </c>
      <c r="I18" s="11">
        <f t="shared" si="6"/>
        <v>0.5333333333333333</v>
      </c>
      <c r="J18" s="11">
        <f t="shared" si="7"/>
        <v>0.4</v>
      </c>
      <c r="K18" s="11">
        <f t="shared" si="8"/>
        <v>0.06666666666666667</v>
      </c>
      <c r="L18" s="12">
        <f t="shared" si="9"/>
        <v>0.5333333333333333</v>
      </c>
      <c r="M18" s="12">
        <f t="shared" si="10"/>
        <v>0.26666666666666666</v>
      </c>
      <c r="N18" s="12">
        <f t="shared" si="11"/>
        <v>0.06666666666666667</v>
      </c>
      <c r="O18" s="11">
        <f t="shared" si="12"/>
        <v>0.6</v>
      </c>
      <c r="P18" s="11">
        <f t="shared" si="13"/>
        <v>0.4666666666666667</v>
      </c>
      <c r="Q18" s="11">
        <f t="shared" si="14"/>
        <v>0</v>
      </c>
      <c r="R18" s="12">
        <f t="shared" si="15"/>
        <v>0.13333333333333333</v>
      </c>
      <c r="S18" s="12">
        <f t="shared" si="16"/>
        <v>0.8666666666666667</v>
      </c>
      <c r="T18" s="12">
        <f t="shared" si="17"/>
        <v>0</v>
      </c>
      <c r="U18" s="11">
        <f t="shared" si="18"/>
        <v>0.6666666666666666</v>
      </c>
      <c r="V18" s="11">
        <f t="shared" si="19"/>
        <v>0.2</v>
      </c>
      <c r="W18" s="11">
        <f t="shared" si="20"/>
        <v>0.06666666666666667</v>
      </c>
      <c r="X18" s="12">
        <f t="shared" si="21"/>
        <v>0.8</v>
      </c>
      <c r="Y18" s="12">
        <f t="shared" si="22"/>
        <v>0.2</v>
      </c>
      <c r="Z18" s="12">
        <f t="shared" si="23"/>
        <v>0</v>
      </c>
    </row>
    <row r="19" spans="1:26" ht="12.75">
      <c r="A19" t="s">
        <v>17</v>
      </c>
      <c r="C19" s="9">
        <f>SUM(C8/C10)</f>
        <v>0.0425531914893617</v>
      </c>
      <c r="D19" s="9">
        <f t="shared" si="2"/>
        <v>0.6</v>
      </c>
      <c r="E19" s="9">
        <f>SUM(E8/E10)</f>
        <v>0</v>
      </c>
      <c r="F19" s="10">
        <f t="shared" si="3"/>
        <v>0.6</v>
      </c>
      <c r="G19" s="10">
        <f t="shared" si="4"/>
        <v>0.4</v>
      </c>
      <c r="H19" s="10">
        <f t="shared" si="5"/>
        <v>0</v>
      </c>
      <c r="I19" s="11">
        <f t="shared" si="6"/>
        <v>0.2</v>
      </c>
      <c r="J19" s="11">
        <f t="shared" si="7"/>
        <v>0.8</v>
      </c>
      <c r="K19" s="11">
        <f t="shared" si="8"/>
        <v>0</v>
      </c>
      <c r="L19" s="12">
        <f t="shared" si="9"/>
        <v>0.4</v>
      </c>
      <c r="M19" s="12">
        <f t="shared" si="10"/>
        <v>0.6</v>
      </c>
      <c r="N19" s="12">
        <f t="shared" si="11"/>
        <v>0</v>
      </c>
      <c r="O19" s="11">
        <f t="shared" si="12"/>
        <v>0.2</v>
      </c>
      <c r="P19" s="11">
        <f t="shared" si="13"/>
        <v>0.8</v>
      </c>
      <c r="Q19" s="11">
        <f t="shared" si="14"/>
        <v>0</v>
      </c>
      <c r="R19" s="12">
        <f t="shared" si="15"/>
        <v>0.2</v>
      </c>
      <c r="S19" s="12">
        <f t="shared" si="16"/>
        <v>0.8</v>
      </c>
      <c r="T19" s="12">
        <f t="shared" si="17"/>
        <v>0</v>
      </c>
      <c r="U19" s="11">
        <f t="shared" si="18"/>
        <v>1</v>
      </c>
      <c r="V19" s="11">
        <f t="shared" si="19"/>
        <v>0</v>
      </c>
      <c r="W19" s="11">
        <f t="shared" si="20"/>
        <v>0</v>
      </c>
      <c r="X19" s="12">
        <f t="shared" si="21"/>
        <v>0.6</v>
      </c>
      <c r="Y19" s="12">
        <f t="shared" si="22"/>
        <v>0.4</v>
      </c>
      <c r="Z19" s="12">
        <f t="shared" si="23"/>
        <v>0</v>
      </c>
    </row>
    <row r="20" spans="3:26" ht="12.75">
      <c r="C20" s="9"/>
      <c r="D20" s="9"/>
      <c r="E20" s="9"/>
      <c r="F20" s="10"/>
      <c r="G20" s="10"/>
      <c r="H20" s="10"/>
      <c r="I20" s="11"/>
      <c r="J20" s="11"/>
      <c r="K20" s="11"/>
      <c r="L20" s="12"/>
      <c r="M20" s="12"/>
      <c r="N20" s="12"/>
      <c r="O20" s="11"/>
      <c r="P20" s="11"/>
      <c r="Q20" s="11"/>
      <c r="R20" s="12"/>
      <c r="S20" s="12"/>
      <c r="T20" s="12"/>
      <c r="U20" s="11"/>
      <c r="V20" s="11"/>
      <c r="W20" s="11"/>
      <c r="X20" s="12"/>
      <c r="Y20" s="12"/>
      <c r="Z20" s="12"/>
    </row>
    <row r="23" spans="1:26" ht="12.75">
      <c r="A23" t="s">
        <v>20</v>
      </c>
      <c r="B23">
        <v>3</v>
      </c>
      <c r="C23" s="1">
        <v>3</v>
      </c>
      <c r="D23" s="1">
        <v>0</v>
      </c>
      <c r="E23" s="1">
        <v>0</v>
      </c>
      <c r="F23" s="2">
        <v>2</v>
      </c>
      <c r="G23" s="2">
        <v>1</v>
      </c>
      <c r="H23" s="2">
        <v>0</v>
      </c>
      <c r="I23" s="3">
        <v>2</v>
      </c>
      <c r="J23" s="3">
        <v>1</v>
      </c>
      <c r="K23" s="3">
        <v>0</v>
      </c>
      <c r="L23" s="4">
        <v>2</v>
      </c>
      <c r="M23" s="4">
        <v>1</v>
      </c>
      <c r="N23" s="4">
        <v>0</v>
      </c>
      <c r="O23" s="3">
        <v>1</v>
      </c>
      <c r="P23" s="3">
        <v>2</v>
      </c>
      <c r="Q23" s="3">
        <v>0</v>
      </c>
      <c r="R23" s="4">
        <v>1</v>
      </c>
      <c r="S23" s="4">
        <v>2</v>
      </c>
      <c r="T23" s="4">
        <v>0</v>
      </c>
      <c r="U23" s="3">
        <v>3</v>
      </c>
      <c r="V23" s="3">
        <v>0</v>
      </c>
      <c r="W23" s="3">
        <v>0</v>
      </c>
      <c r="X23" s="4">
        <v>2</v>
      </c>
      <c r="Y23" s="4">
        <v>1</v>
      </c>
      <c r="Z23" s="4">
        <v>0</v>
      </c>
    </row>
    <row r="24" spans="1:26" ht="12.75">
      <c r="A24" t="s">
        <v>21</v>
      </c>
      <c r="B24">
        <v>8</v>
      </c>
      <c r="C24" s="1">
        <v>4</v>
      </c>
      <c r="D24" s="1">
        <v>4</v>
      </c>
      <c r="E24" s="1">
        <v>0</v>
      </c>
      <c r="F24" s="2">
        <v>6</v>
      </c>
      <c r="G24" s="2">
        <v>2</v>
      </c>
      <c r="H24" s="2">
        <v>0</v>
      </c>
      <c r="I24" s="3">
        <v>3</v>
      </c>
      <c r="J24" s="3">
        <v>5</v>
      </c>
      <c r="K24" s="3">
        <v>0</v>
      </c>
      <c r="L24" s="4">
        <v>5</v>
      </c>
      <c r="M24" s="4">
        <v>2</v>
      </c>
      <c r="N24" s="4">
        <v>0</v>
      </c>
      <c r="O24" s="3">
        <v>3</v>
      </c>
      <c r="P24" s="3">
        <v>5</v>
      </c>
      <c r="Q24" s="3">
        <v>0</v>
      </c>
      <c r="R24" s="4">
        <v>1</v>
      </c>
      <c r="S24" s="4">
        <v>7</v>
      </c>
      <c r="T24" s="4">
        <v>0</v>
      </c>
      <c r="U24" s="3">
        <v>6</v>
      </c>
      <c r="V24" s="3">
        <v>0</v>
      </c>
      <c r="W24" s="3">
        <v>1</v>
      </c>
      <c r="X24" s="4">
        <v>6</v>
      </c>
      <c r="Y24" s="4">
        <v>2</v>
      </c>
      <c r="Z24" s="4">
        <v>0</v>
      </c>
    </row>
    <row r="25" spans="1:26" ht="12.75">
      <c r="A25" t="s">
        <v>22</v>
      </c>
      <c r="B25">
        <v>18</v>
      </c>
      <c r="C25" s="1">
        <v>9</v>
      </c>
      <c r="D25" s="1">
        <v>8</v>
      </c>
      <c r="E25" s="1">
        <v>0</v>
      </c>
      <c r="F25" s="2">
        <v>10</v>
      </c>
      <c r="G25" s="2">
        <v>6</v>
      </c>
      <c r="H25" s="2">
        <v>0</v>
      </c>
      <c r="I25" s="3">
        <v>7</v>
      </c>
      <c r="J25" s="3">
        <v>9</v>
      </c>
      <c r="K25" s="3">
        <v>0</v>
      </c>
      <c r="L25" s="4">
        <v>11</v>
      </c>
      <c r="M25" s="4">
        <v>6</v>
      </c>
      <c r="N25" s="4">
        <v>0</v>
      </c>
      <c r="O25" s="3">
        <v>7</v>
      </c>
      <c r="P25" s="3">
        <v>9</v>
      </c>
      <c r="Q25" s="3">
        <v>0</v>
      </c>
      <c r="R25" s="4">
        <v>2</v>
      </c>
      <c r="S25" s="4">
        <v>14</v>
      </c>
      <c r="T25" s="4">
        <v>0</v>
      </c>
      <c r="U25" s="3">
        <v>14</v>
      </c>
      <c r="V25" s="3">
        <v>4</v>
      </c>
      <c r="W25" s="3">
        <v>0</v>
      </c>
      <c r="X25" s="4">
        <v>10</v>
      </c>
      <c r="Y25" s="4">
        <v>4</v>
      </c>
      <c r="Z25" s="4">
        <v>1</v>
      </c>
    </row>
    <row r="26" spans="1:26" ht="12.75">
      <c r="A26" t="s">
        <v>23</v>
      </c>
      <c r="B26">
        <v>61</v>
      </c>
      <c r="C26" s="1">
        <v>23</v>
      </c>
      <c r="D26" s="1">
        <v>26</v>
      </c>
      <c r="E26" s="1">
        <v>1</v>
      </c>
      <c r="F26" s="2">
        <v>31</v>
      </c>
      <c r="G26" s="2">
        <v>20</v>
      </c>
      <c r="H26" s="2">
        <v>4</v>
      </c>
      <c r="I26" s="3">
        <v>28</v>
      </c>
      <c r="J26" s="3">
        <v>31</v>
      </c>
      <c r="K26" s="3">
        <v>2</v>
      </c>
      <c r="L26" s="4">
        <v>42</v>
      </c>
      <c r="M26" s="4">
        <v>11</v>
      </c>
      <c r="N26" s="4">
        <v>9</v>
      </c>
      <c r="O26" s="3">
        <v>38</v>
      </c>
      <c r="P26" s="3">
        <v>21</v>
      </c>
      <c r="Q26" s="3">
        <v>2</v>
      </c>
      <c r="R26" s="4">
        <v>18</v>
      </c>
      <c r="S26" s="4">
        <v>43</v>
      </c>
      <c r="T26" s="4">
        <v>1</v>
      </c>
      <c r="U26" s="3">
        <v>55</v>
      </c>
      <c r="V26" s="3">
        <v>4</v>
      </c>
      <c r="W26" s="3">
        <v>2</v>
      </c>
      <c r="X26" s="4">
        <v>42</v>
      </c>
      <c r="Y26" s="4">
        <v>17</v>
      </c>
      <c r="Z26" s="4">
        <v>3</v>
      </c>
    </row>
    <row r="27" spans="1:26" ht="12.75">
      <c r="A27" t="s">
        <v>24</v>
      </c>
      <c r="B27">
        <v>5</v>
      </c>
      <c r="C27" s="1">
        <v>5</v>
      </c>
      <c r="D27" s="1">
        <v>0</v>
      </c>
      <c r="E27" s="1">
        <v>0</v>
      </c>
      <c r="F27" s="2">
        <v>1</v>
      </c>
      <c r="G27" s="2">
        <v>4</v>
      </c>
      <c r="H27" s="2">
        <v>0</v>
      </c>
      <c r="I27" s="3">
        <v>1</v>
      </c>
      <c r="J27" s="3">
        <v>4</v>
      </c>
      <c r="K27" s="3">
        <v>0</v>
      </c>
      <c r="L27" s="4">
        <v>3</v>
      </c>
      <c r="M27" s="4">
        <v>2</v>
      </c>
      <c r="N27" s="4">
        <v>0</v>
      </c>
      <c r="O27" s="3">
        <v>2</v>
      </c>
      <c r="P27" s="3">
        <v>3</v>
      </c>
      <c r="Q27" s="3">
        <v>0</v>
      </c>
      <c r="R27" s="4">
        <v>1</v>
      </c>
      <c r="S27" s="4">
        <v>4</v>
      </c>
      <c r="T27" s="4">
        <v>0</v>
      </c>
      <c r="U27" s="3">
        <v>3</v>
      </c>
      <c r="V27" s="3">
        <v>2</v>
      </c>
      <c r="W27" s="3">
        <v>0</v>
      </c>
      <c r="X27" s="4">
        <v>3</v>
      </c>
      <c r="Y27" s="4">
        <v>2</v>
      </c>
      <c r="Z27" s="4">
        <v>0</v>
      </c>
    </row>
    <row r="28" spans="1:26" ht="12.75">
      <c r="A28" t="s">
        <v>25</v>
      </c>
      <c r="B28">
        <v>2</v>
      </c>
      <c r="C28" s="1">
        <v>1</v>
      </c>
      <c r="D28" s="1">
        <v>1</v>
      </c>
      <c r="E28" s="1">
        <v>0</v>
      </c>
      <c r="F28" s="2">
        <v>0</v>
      </c>
      <c r="G28" s="2">
        <v>2</v>
      </c>
      <c r="H28" s="2">
        <v>0</v>
      </c>
      <c r="I28" s="3">
        <v>0</v>
      </c>
      <c r="J28" s="3">
        <v>2</v>
      </c>
      <c r="K28" s="3">
        <v>0</v>
      </c>
      <c r="L28" s="4">
        <v>0</v>
      </c>
      <c r="M28" s="4">
        <v>1</v>
      </c>
      <c r="N28" s="4">
        <v>0</v>
      </c>
      <c r="O28" s="3">
        <v>0</v>
      </c>
      <c r="P28" s="3">
        <v>2</v>
      </c>
      <c r="Q28" s="3">
        <v>0</v>
      </c>
      <c r="R28" s="4">
        <v>0</v>
      </c>
      <c r="S28" s="4">
        <v>2</v>
      </c>
      <c r="T28" s="4">
        <v>0</v>
      </c>
      <c r="U28" s="3">
        <v>2</v>
      </c>
      <c r="V28" s="3">
        <v>0</v>
      </c>
      <c r="W28" s="3">
        <v>0</v>
      </c>
      <c r="X28" s="4">
        <v>1</v>
      </c>
      <c r="Y28" s="4">
        <v>1</v>
      </c>
      <c r="Z28" s="4">
        <v>0</v>
      </c>
    </row>
    <row r="30" spans="2:26" ht="12.75">
      <c r="B30">
        <f aca="true" t="shared" si="24" ref="B30:Z30">SUM(B23:B28)</f>
        <v>97</v>
      </c>
      <c r="C30" s="5">
        <f t="shared" si="24"/>
        <v>45</v>
      </c>
      <c r="D30" s="5">
        <f t="shared" si="24"/>
        <v>39</v>
      </c>
      <c r="E30" s="5">
        <f t="shared" si="24"/>
        <v>1</v>
      </c>
      <c r="F30" s="6">
        <f t="shared" si="24"/>
        <v>50</v>
      </c>
      <c r="G30" s="6">
        <f t="shared" si="24"/>
        <v>35</v>
      </c>
      <c r="H30" s="6">
        <f t="shared" si="24"/>
        <v>4</v>
      </c>
      <c r="I30" s="7">
        <f t="shared" si="24"/>
        <v>41</v>
      </c>
      <c r="J30" s="7">
        <f t="shared" si="24"/>
        <v>52</v>
      </c>
      <c r="K30" s="7">
        <f t="shared" si="24"/>
        <v>2</v>
      </c>
      <c r="L30" s="8">
        <f t="shared" si="24"/>
        <v>63</v>
      </c>
      <c r="M30" s="8">
        <f t="shared" si="24"/>
        <v>23</v>
      </c>
      <c r="N30" s="8">
        <f t="shared" si="24"/>
        <v>9</v>
      </c>
      <c r="O30" s="7">
        <f t="shared" si="24"/>
        <v>51</v>
      </c>
      <c r="P30" s="7">
        <f t="shared" si="24"/>
        <v>42</v>
      </c>
      <c r="Q30" s="7">
        <f t="shared" si="24"/>
        <v>2</v>
      </c>
      <c r="R30" s="8">
        <f t="shared" si="24"/>
        <v>23</v>
      </c>
      <c r="S30" s="8">
        <f t="shared" si="24"/>
        <v>72</v>
      </c>
      <c r="T30" s="8">
        <f t="shared" si="24"/>
        <v>1</v>
      </c>
      <c r="U30" s="7">
        <f t="shared" si="24"/>
        <v>83</v>
      </c>
      <c r="V30" s="7">
        <f t="shared" si="24"/>
        <v>10</v>
      </c>
      <c r="W30" s="7">
        <f t="shared" si="24"/>
        <v>3</v>
      </c>
      <c r="X30" s="8">
        <f t="shared" si="24"/>
        <v>64</v>
      </c>
      <c r="Y30" s="8">
        <f t="shared" si="24"/>
        <v>27</v>
      </c>
      <c r="Z30" s="8">
        <f t="shared" si="24"/>
        <v>4</v>
      </c>
    </row>
    <row r="31" spans="3:26" ht="12.75">
      <c r="C31" s="5"/>
      <c r="D31" s="5"/>
      <c r="E31" s="5"/>
      <c r="F31" s="6"/>
      <c r="G31" s="6"/>
      <c r="H31" s="6"/>
      <c r="I31" s="7"/>
      <c r="J31" s="7"/>
      <c r="K31" s="7"/>
      <c r="L31" s="8"/>
      <c r="M31" s="8"/>
      <c r="N31" s="8"/>
      <c r="O31" s="7"/>
      <c r="P31" s="7"/>
      <c r="Q31" s="7"/>
      <c r="R31" s="8"/>
      <c r="S31" s="8"/>
      <c r="T31" s="8"/>
      <c r="U31" s="7"/>
      <c r="V31" s="7"/>
      <c r="W31" s="7"/>
      <c r="X31" s="8"/>
      <c r="Y31" s="8"/>
      <c r="Z31" s="8"/>
    </row>
    <row r="32" spans="3:26" ht="12.75">
      <c r="C32" s="5"/>
      <c r="D32" s="5"/>
      <c r="E32" s="5"/>
      <c r="F32" s="6"/>
      <c r="G32" s="6"/>
      <c r="H32" s="6"/>
      <c r="I32" s="7"/>
      <c r="J32" s="7"/>
      <c r="K32" s="7"/>
      <c r="L32" s="8"/>
      <c r="M32" s="8"/>
      <c r="N32" s="8"/>
      <c r="O32" s="7"/>
      <c r="P32" s="7"/>
      <c r="Q32" s="7"/>
      <c r="R32" s="8"/>
      <c r="S32" s="8"/>
      <c r="T32" s="8"/>
      <c r="U32" s="7"/>
      <c r="V32" s="7"/>
      <c r="W32" s="7"/>
      <c r="X32" s="8"/>
      <c r="Y32" s="8"/>
      <c r="Z32" s="8"/>
    </row>
    <row r="33" spans="1:26" ht="12.75">
      <c r="A33" t="s">
        <v>20</v>
      </c>
      <c r="C33" s="9">
        <f aca="true" t="shared" si="25" ref="C33:C38">SUM(C23/B23)</f>
        <v>1</v>
      </c>
      <c r="D33" s="9">
        <f aca="true" t="shared" si="26" ref="D33:D38">SUM(D23/B23)</f>
        <v>0</v>
      </c>
      <c r="E33" s="9">
        <f aca="true" t="shared" si="27" ref="E33:E38">SUM(E23/B23)</f>
        <v>0</v>
      </c>
      <c r="F33" s="10">
        <f aca="true" t="shared" si="28" ref="F33:F38">SUM(F23/B23)</f>
        <v>0.6666666666666666</v>
      </c>
      <c r="G33" s="10">
        <f aca="true" t="shared" si="29" ref="G33:G38">SUM(G23/B23)</f>
        <v>0.3333333333333333</v>
      </c>
      <c r="H33" s="10">
        <f aca="true" t="shared" si="30" ref="H33:H38">SUM(H23/B23)</f>
        <v>0</v>
      </c>
      <c r="I33" s="11">
        <f aca="true" t="shared" si="31" ref="I33:I38">SUM(I23/B23)</f>
        <v>0.6666666666666666</v>
      </c>
      <c r="J33" s="11">
        <f aca="true" t="shared" si="32" ref="J33:J38">SUM(J23/B23)</f>
        <v>0.3333333333333333</v>
      </c>
      <c r="K33" s="11">
        <f aca="true" t="shared" si="33" ref="K33:K38">SUM(K23/B23)</f>
        <v>0</v>
      </c>
      <c r="L33" s="12">
        <f aca="true" t="shared" si="34" ref="L33:L38">SUM(L23/B23)</f>
        <v>0.6666666666666666</v>
      </c>
      <c r="M33" s="12">
        <f aca="true" t="shared" si="35" ref="M33:M38">SUM(M23/B23)</f>
        <v>0.3333333333333333</v>
      </c>
      <c r="N33" s="12">
        <f aca="true" t="shared" si="36" ref="N33:N38">SUM(N23/B23)</f>
        <v>0</v>
      </c>
      <c r="O33" s="11">
        <f aca="true" t="shared" si="37" ref="O33:O38">SUM(O23/B23)</f>
        <v>0.3333333333333333</v>
      </c>
      <c r="P33" s="11">
        <f aca="true" t="shared" si="38" ref="P33:P38">SUM(P23/B23)</f>
        <v>0.6666666666666666</v>
      </c>
      <c r="Q33" s="11">
        <f aca="true" t="shared" si="39" ref="Q33:Q38">SUM(Q23/B23)</f>
        <v>0</v>
      </c>
      <c r="R33" s="12">
        <f aca="true" t="shared" si="40" ref="R33:R38">SUM(R23/B23)</f>
        <v>0.3333333333333333</v>
      </c>
      <c r="S33" s="12">
        <f aca="true" t="shared" si="41" ref="S33:S38">SUM(S23/B23)</f>
        <v>0.6666666666666666</v>
      </c>
      <c r="T33" s="12">
        <f aca="true" t="shared" si="42" ref="T33:T38">SUM(T23/B23)</f>
        <v>0</v>
      </c>
      <c r="U33" s="11">
        <f aca="true" t="shared" si="43" ref="U33:U38">SUM(U23/B23)</f>
        <v>1</v>
      </c>
      <c r="V33" s="11">
        <f aca="true" t="shared" si="44" ref="V33:V38">SUM(V23/B23)</f>
        <v>0</v>
      </c>
      <c r="W33" s="11">
        <f aca="true" t="shared" si="45" ref="W33:W38">SUM(W23/B23)</f>
        <v>0</v>
      </c>
      <c r="X33" s="12">
        <f aca="true" t="shared" si="46" ref="X33:X38">SUM(X23/B23)</f>
        <v>0.6666666666666666</v>
      </c>
      <c r="Y33" s="12">
        <f aca="true" t="shared" si="47" ref="Y33:Y38">SUM(Y23/B23)</f>
        <v>0.3333333333333333</v>
      </c>
      <c r="Z33" s="12">
        <f aca="true" t="shared" si="48" ref="Z33:Z38">SUM(Z23/B23)</f>
        <v>0</v>
      </c>
    </row>
    <row r="34" spans="1:26" ht="12.75">
      <c r="A34" t="s">
        <v>21</v>
      </c>
      <c r="C34" s="9">
        <f t="shared" si="25"/>
        <v>0.5</v>
      </c>
      <c r="D34" s="9">
        <f t="shared" si="26"/>
        <v>0.5</v>
      </c>
      <c r="E34" s="9">
        <f t="shared" si="27"/>
        <v>0</v>
      </c>
      <c r="F34" s="10">
        <f t="shared" si="28"/>
        <v>0.75</v>
      </c>
      <c r="G34" s="10">
        <f t="shared" si="29"/>
        <v>0.25</v>
      </c>
      <c r="H34" s="10">
        <f t="shared" si="30"/>
        <v>0</v>
      </c>
      <c r="I34" s="11">
        <f t="shared" si="31"/>
        <v>0.375</v>
      </c>
      <c r="J34" s="11">
        <f t="shared" si="32"/>
        <v>0.625</v>
      </c>
      <c r="K34" s="11">
        <f t="shared" si="33"/>
        <v>0</v>
      </c>
      <c r="L34" s="12">
        <f t="shared" si="34"/>
        <v>0.625</v>
      </c>
      <c r="M34" s="12">
        <f t="shared" si="35"/>
        <v>0.25</v>
      </c>
      <c r="N34" s="12">
        <f t="shared" si="36"/>
        <v>0</v>
      </c>
      <c r="O34" s="11">
        <f t="shared" si="37"/>
        <v>0.375</v>
      </c>
      <c r="P34" s="11">
        <f t="shared" si="38"/>
        <v>0.625</v>
      </c>
      <c r="Q34" s="11">
        <f t="shared" si="39"/>
        <v>0</v>
      </c>
      <c r="R34" s="12">
        <f t="shared" si="40"/>
        <v>0.125</v>
      </c>
      <c r="S34" s="12">
        <f t="shared" si="41"/>
        <v>0.875</v>
      </c>
      <c r="T34" s="12">
        <f t="shared" si="42"/>
        <v>0</v>
      </c>
      <c r="U34" s="11">
        <f t="shared" si="43"/>
        <v>0.75</v>
      </c>
      <c r="V34" s="11">
        <f t="shared" si="44"/>
        <v>0</v>
      </c>
      <c r="W34" s="11">
        <f t="shared" si="45"/>
        <v>0.125</v>
      </c>
      <c r="X34" s="12">
        <f t="shared" si="46"/>
        <v>0.75</v>
      </c>
      <c r="Y34" s="12">
        <f t="shared" si="47"/>
        <v>0.25</v>
      </c>
      <c r="Z34" s="12">
        <f t="shared" si="48"/>
        <v>0</v>
      </c>
    </row>
    <row r="35" spans="1:26" ht="12.75">
      <c r="A35" t="s">
        <v>22</v>
      </c>
      <c r="C35" s="9">
        <f t="shared" si="25"/>
        <v>0.5</v>
      </c>
      <c r="D35" s="9">
        <f t="shared" si="26"/>
        <v>0.4444444444444444</v>
      </c>
      <c r="E35" s="9">
        <f t="shared" si="27"/>
        <v>0</v>
      </c>
      <c r="F35" s="10">
        <f t="shared" si="28"/>
        <v>0.5555555555555556</v>
      </c>
      <c r="G35" s="10">
        <f t="shared" si="29"/>
        <v>0.3333333333333333</v>
      </c>
      <c r="H35" s="10">
        <f t="shared" si="30"/>
        <v>0</v>
      </c>
      <c r="I35" s="11">
        <f t="shared" si="31"/>
        <v>0.3888888888888889</v>
      </c>
      <c r="J35" s="11">
        <f t="shared" si="32"/>
        <v>0.5</v>
      </c>
      <c r="K35" s="11">
        <f t="shared" si="33"/>
        <v>0</v>
      </c>
      <c r="L35" s="12">
        <f t="shared" si="34"/>
        <v>0.6111111111111112</v>
      </c>
      <c r="M35" s="12">
        <f t="shared" si="35"/>
        <v>0.3333333333333333</v>
      </c>
      <c r="N35" s="12">
        <f t="shared" si="36"/>
        <v>0</v>
      </c>
      <c r="O35" s="11">
        <f t="shared" si="37"/>
        <v>0.3888888888888889</v>
      </c>
      <c r="P35" s="11">
        <f t="shared" si="38"/>
        <v>0.5</v>
      </c>
      <c r="Q35" s="11">
        <f t="shared" si="39"/>
        <v>0</v>
      </c>
      <c r="R35" s="12">
        <f t="shared" si="40"/>
        <v>0.1111111111111111</v>
      </c>
      <c r="S35" s="12">
        <f t="shared" si="41"/>
        <v>0.7777777777777778</v>
      </c>
      <c r="T35" s="12">
        <f t="shared" si="42"/>
        <v>0</v>
      </c>
      <c r="U35" s="11">
        <f t="shared" si="43"/>
        <v>0.7777777777777778</v>
      </c>
      <c r="V35" s="11">
        <f t="shared" si="44"/>
        <v>0.2222222222222222</v>
      </c>
      <c r="W35" s="11">
        <f t="shared" si="45"/>
        <v>0</v>
      </c>
      <c r="X35" s="12">
        <f t="shared" si="46"/>
        <v>0.5555555555555556</v>
      </c>
      <c r="Y35" s="12">
        <f t="shared" si="47"/>
        <v>0.2222222222222222</v>
      </c>
      <c r="Z35" s="12">
        <f t="shared" si="48"/>
        <v>0.05555555555555555</v>
      </c>
    </row>
    <row r="36" spans="1:26" ht="12.75">
      <c r="A36" t="s">
        <v>23</v>
      </c>
      <c r="C36" s="9">
        <f t="shared" si="25"/>
        <v>0.3770491803278688</v>
      </c>
      <c r="D36" s="9">
        <f t="shared" si="26"/>
        <v>0.4262295081967213</v>
      </c>
      <c r="E36" s="9">
        <f t="shared" si="27"/>
        <v>0.01639344262295082</v>
      </c>
      <c r="F36" s="10">
        <f t="shared" si="28"/>
        <v>0.5081967213114754</v>
      </c>
      <c r="G36" s="10">
        <f t="shared" si="29"/>
        <v>0.32786885245901637</v>
      </c>
      <c r="H36" s="10">
        <f t="shared" si="30"/>
        <v>0.06557377049180328</v>
      </c>
      <c r="I36" s="11">
        <f t="shared" si="31"/>
        <v>0.45901639344262296</v>
      </c>
      <c r="J36" s="11">
        <f t="shared" si="32"/>
        <v>0.5081967213114754</v>
      </c>
      <c r="K36" s="11">
        <f t="shared" si="33"/>
        <v>0.03278688524590164</v>
      </c>
      <c r="L36" s="12">
        <f t="shared" si="34"/>
        <v>0.6885245901639344</v>
      </c>
      <c r="M36" s="12">
        <f t="shared" si="35"/>
        <v>0.18032786885245902</v>
      </c>
      <c r="N36" s="12">
        <f t="shared" si="36"/>
        <v>0.14754098360655737</v>
      </c>
      <c r="O36" s="11">
        <f t="shared" si="37"/>
        <v>0.6229508196721312</v>
      </c>
      <c r="P36" s="11">
        <f t="shared" si="38"/>
        <v>0.3442622950819672</v>
      </c>
      <c r="Q36" s="11">
        <f t="shared" si="39"/>
        <v>0.03278688524590164</v>
      </c>
      <c r="R36" s="12">
        <f t="shared" si="40"/>
        <v>0.29508196721311475</v>
      </c>
      <c r="S36" s="12">
        <f t="shared" si="41"/>
        <v>0.7049180327868853</v>
      </c>
      <c r="T36" s="12">
        <f t="shared" si="42"/>
        <v>0.01639344262295082</v>
      </c>
      <c r="U36" s="11">
        <f t="shared" si="43"/>
        <v>0.9016393442622951</v>
      </c>
      <c r="V36" s="11">
        <f t="shared" si="44"/>
        <v>0.06557377049180328</v>
      </c>
      <c r="W36" s="11">
        <f t="shared" si="45"/>
        <v>0.03278688524590164</v>
      </c>
      <c r="X36" s="12">
        <f t="shared" si="46"/>
        <v>0.6885245901639344</v>
      </c>
      <c r="Y36" s="12">
        <f t="shared" si="47"/>
        <v>0.2786885245901639</v>
      </c>
      <c r="Z36" s="12">
        <f t="shared" si="48"/>
        <v>0.04918032786885246</v>
      </c>
    </row>
    <row r="37" spans="1:26" ht="12.75">
      <c r="A37" t="s">
        <v>24</v>
      </c>
      <c r="C37" s="9">
        <f t="shared" si="25"/>
        <v>1</v>
      </c>
      <c r="D37" s="9">
        <f t="shared" si="26"/>
        <v>0</v>
      </c>
      <c r="E37" s="9">
        <f t="shared" si="27"/>
        <v>0</v>
      </c>
      <c r="F37" s="10">
        <f t="shared" si="28"/>
        <v>0.2</v>
      </c>
      <c r="G37" s="10">
        <f t="shared" si="29"/>
        <v>0.8</v>
      </c>
      <c r="H37" s="10">
        <f t="shared" si="30"/>
        <v>0</v>
      </c>
      <c r="I37" s="11">
        <f t="shared" si="31"/>
        <v>0.2</v>
      </c>
      <c r="J37" s="11">
        <f t="shared" si="32"/>
        <v>0.8</v>
      </c>
      <c r="K37" s="11">
        <f t="shared" si="33"/>
        <v>0</v>
      </c>
      <c r="L37" s="12">
        <f t="shared" si="34"/>
        <v>0.6</v>
      </c>
      <c r="M37" s="12">
        <f t="shared" si="35"/>
        <v>0.4</v>
      </c>
      <c r="N37" s="12">
        <f t="shared" si="36"/>
        <v>0</v>
      </c>
      <c r="O37" s="11">
        <f t="shared" si="37"/>
        <v>0.4</v>
      </c>
      <c r="P37" s="11">
        <f t="shared" si="38"/>
        <v>0.6</v>
      </c>
      <c r="Q37" s="11">
        <f t="shared" si="39"/>
        <v>0</v>
      </c>
      <c r="R37" s="12">
        <f t="shared" si="40"/>
        <v>0.2</v>
      </c>
      <c r="S37" s="12">
        <f t="shared" si="41"/>
        <v>0.8</v>
      </c>
      <c r="T37" s="12">
        <f t="shared" si="42"/>
        <v>0</v>
      </c>
      <c r="U37" s="11">
        <f t="shared" si="43"/>
        <v>0.6</v>
      </c>
      <c r="V37" s="11">
        <f t="shared" si="44"/>
        <v>0.4</v>
      </c>
      <c r="W37" s="11">
        <f t="shared" si="45"/>
        <v>0</v>
      </c>
      <c r="X37" s="12">
        <f t="shared" si="46"/>
        <v>0.6</v>
      </c>
      <c r="Y37" s="12">
        <f t="shared" si="47"/>
        <v>0.4</v>
      </c>
      <c r="Z37" s="12">
        <f t="shared" si="48"/>
        <v>0</v>
      </c>
    </row>
    <row r="38" spans="1:26" ht="12.75">
      <c r="A38" t="s">
        <v>25</v>
      </c>
      <c r="C38" s="9">
        <f t="shared" si="25"/>
        <v>0.5</v>
      </c>
      <c r="D38" s="9">
        <f t="shared" si="26"/>
        <v>0.5</v>
      </c>
      <c r="E38" s="9">
        <f t="shared" si="27"/>
        <v>0</v>
      </c>
      <c r="F38" s="10">
        <f t="shared" si="28"/>
        <v>0</v>
      </c>
      <c r="G38" s="10">
        <f t="shared" si="29"/>
        <v>1</v>
      </c>
      <c r="H38" s="10">
        <f t="shared" si="30"/>
        <v>0</v>
      </c>
      <c r="I38" s="11">
        <f t="shared" si="31"/>
        <v>0</v>
      </c>
      <c r="J38" s="11">
        <f t="shared" si="32"/>
        <v>1</v>
      </c>
      <c r="K38" s="11">
        <f t="shared" si="33"/>
        <v>0</v>
      </c>
      <c r="L38" s="12">
        <f t="shared" si="34"/>
        <v>0</v>
      </c>
      <c r="M38" s="12">
        <f t="shared" si="35"/>
        <v>0.5</v>
      </c>
      <c r="N38" s="12">
        <f t="shared" si="36"/>
        <v>0</v>
      </c>
      <c r="O38" s="11">
        <f t="shared" si="37"/>
        <v>0</v>
      </c>
      <c r="P38" s="11">
        <f t="shared" si="38"/>
        <v>1</v>
      </c>
      <c r="Q38" s="11">
        <f t="shared" si="39"/>
        <v>0</v>
      </c>
      <c r="R38" s="12">
        <f t="shared" si="40"/>
        <v>0</v>
      </c>
      <c r="S38" s="12">
        <f t="shared" si="41"/>
        <v>1</v>
      </c>
      <c r="T38" s="12">
        <f t="shared" si="42"/>
        <v>0</v>
      </c>
      <c r="U38" s="11">
        <f t="shared" si="43"/>
        <v>1</v>
      </c>
      <c r="V38" s="11">
        <f t="shared" si="44"/>
        <v>0</v>
      </c>
      <c r="W38" s="11">
        <f t="shared" si="45"/>
        <v>0</v>
      </c>
      <c r="X38" s="12">
        <f t="shared" si="46"/>
        <v>0.5</v>
      </c>
      <c r="Y38" s="12">
        <f t="shared" si="47"/>
        <v>0.5</v>
      </c>
      <c r="Z38" s="12">
        <f t="shared" si="48"/>
        <v>0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JMS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Jake Shapiro</dc:creator>
  <cp:keywords/>
  <dc:description/>
  <cp:lastModifiedBy>Keith Kiya Wilson</cp:lastModifiedBy>
  <dcterms:created xsi:type="dcterms:W3CDTF">2002-07-01T18:22:43Z</dcterms:created>
  <dcterms:modified xsi:type="dcterms:W3CDTF">2002-07-01T22:52:40Z</dcterms:modified>
  <cp:category/>
  <cp:version/>
  <cp:contentType/>
  <cp:contentStatus/>
</cp:coreProperties>
</file>